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velasquez\Desktop\INFO. PÚBLICA 2023\RENDICIÓN DE CUENTAS\INFORMES 2023\AGOSTO 2023\"/>
    </mc:Choice>
  </mc:AlternateContent>
  <bookViews>
    <workbookView xWindow="0" yWindow="0" windowWidth="28800" windowHeight="11835" activeTab="1"/>
  </bookViews>
  <sheets>
    <sheet name="Tableros Agosto 2023" sheetId="1" r:id="rId1"/>
    <sheet name="Logros y Avances 2023" sheetId="3" r:id="rId2"/>
  </sheets>
  <externalReferences>
    <externalReference r:id="rId3"/>
  </externalReferences>
  <definedNames>
    <definedName name="_xlnm.Print_Area" localSheetId="1">'Logros y Avances 2023'!$B$1:$Q$27</definedName>
    <definedName name="_xlnm.Print_Area" localSheetId="0">'Tableros Agosto 2023'!$A$1:$P$28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<sst xmlns="http://schemas.openxmlformats.org/spreadsheetml/2006/main" count="123" uniqueCount="112">
  <si>
    <t>TABLERO DE RENDICIÓN DE CUENTAS</t>
  </si>
  <si>
    <t>ACTUALIZADO DEL 01 AL 31 DE AGOSTO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</si>
  <si>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</si>
  <si>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</si>
  <si>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</si>
  <si>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</si>
  <si>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</si>
  <si>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</si>
  <si>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</si>
  <si>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</si>
  <si>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</si>
  <si>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Presupuesto vigente 2023</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</si>
  <si>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</si>
  <si>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</si>
  <si>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</si>
  <si>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</si>
  <si>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</si>
  <si>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</si>
  <si>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</si>
  <si>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</si>
  <si>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</si>
  <si>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</si>
  <si>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</si>
  <si>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</si>
  <si>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</si>
  <si>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</si>
  <si>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Edad Avanzada</t>
  </si>
  <si>
    <t>Personal temporal 021
Personal temporal 022
Jornales 031</t>
  </si>
  <si>
    <t>Familia e Hijos</t>
  </si>
  <si>
    <t>Servicios técnicos o profesionales 029</t>
  </si>
  <si>
    <t>Servicios técnicos o profesionales subgrupo 18</t>
  </si>
  <si>
    <t>Descripción de la actividad</t>
  </si>
  <si>
    <t>Presupuesto vigente</t>
  </si>
  <si>
    <t>Procentaje de ejecución</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</si>
  <si>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</si>
  <si>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</si>
  <si>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</si>
  <si>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</si>
  <si>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</si>
  <si>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</si>
  <si>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</si>
  <si>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</si>
  <si>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</si>
  <si>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</si>
  <si>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</si>
  <si>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</si>
  <si>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</si>
  <si>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</si>
  <si>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</si>
  <si>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</si>
  <si>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</si>
  <si>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</si>
  <si>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</si>
  <si>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</si>
  <si>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Financiera</t>
  </si>
  <si>
    <t>Claudia María Rivera Bonilla</t>
  </si>
  <si>
    <t>Subsecretario de Promoción Social</t>
  </si>
  <si>
    <t>José Alberto Turton de León</t>
  </si>
  <si>
    <t>ACTIVIDADES PRESUPUESTARIAS</t>
  </si>
  <si>
    <t>En relación a las metas físicas de la Dirección, durante el mes de agosto, se atendieron a 1,509 mujeres, se desarrollaron 1,907 eventos de formación y 4 eventos comerciales.  De enero a agosto se han atendido 20,437 mujeres, se han desarrollado 13,562 eventos de formación y se han realizado 99 eventos comerciales.</t>
  </si>
  <si>
    <t>En el mes de agosto, se logró cobertura de la Dirección en 140 municipios de la República de Guatemala.  De enero a agosto se ha logrado atender a beneficiarias de 237 municipios.</t>
  </si>
  <si>
    <t>Se ha apoyado en la reactivación de la economía de las beneficiarias, reportando ingresos en agosto de Q.647,928.00  y acumulados de enero a agosto, por ventas mensuales y eventos comerciales de Q.3,927,007.15.</t>
  </si>
  <si>
    <t>Se han realizado 60 cursos de especialización en actividad productivas a las beneficiarias de la Dirección, por parte de INTECAP.  Para el último cuatrimestre del año, se espera terminar con los 90 cursos restantes.</t>
  </si>
  <si>
    <t>En agosto, se ha alcanzado cobertura en 101 municipios priorizados por la Gran Cruzada Nacional por la Nutrición.</t>
  </si>
  <si>
    <t xml:space="preserve">Firma de Convenio de Cooperación Interinstitucional entre el Consejo Nacional de Atención al Migrante de Guatemala -CONAMIGUA- y la Secretaría de Obras Sociales de la Esposa del Presidente -SOSEP-. Con el objetivo de establecer lazos de cooperación con el objeto de Proteger, Atender y brindar Asistencia y Auxilio a las Unidades Familiares Migrantes. </t>
  </si>
  <si>
    <t>Durante el mes de agosto se dio un total de 4,000 integrantes que conforman 1,735 Unidades Familiares Migrantes ingresadas vía aérea y terrestre, brindando Recepción y Atención Psicosocial a cada Unidad Familiar Migrante.</t>
  </si>
  <si>
    <t xml:space="preserve">Participación de la Mesa Técnica del Consejo de Atención y Protección -CAP-, para la Coordinación en la Recepción y Atención Psicosocial a las Unidades Familiares Migrantes. </t>
  </si>
  <si>
    <t xml:space="preserve"> 466 personas beneficiadas con aparatos medicos ambulatorios e insumos de higiene personal</t>
  </si>
  <si>
    <t>2,048 personas beneficiadas con atencion medica y medicamento gratuito.</t>
  </si>
  <si>
    <t>Intervención del Despacho superior de SOSEP, ante la señora  Ministra  de Educación solicitando el apoyo en cuanto autorizar la demanda educativa de acuerdo a la modalidad de atención de la Dirección de Hogares Comunitarios.</t>
  </si>
  <si>
    <t>Entrega de la 7ma. Bolsa de alimentos a los 583 Hogares Comunitarios y CADIS</t>
  </si>
  <si>
    <t>Inicio de proceso de compra de 583 Ecofiltros para Hogares Comunitarios y CADIS.</t>
  </si>
  <si>
    <t>Incluir  a los niños del nivel Inicial dentro del sistema SIRE del MINEDUC.</t>
  </si>
  <si>
    <t xml:space="preserve">Contratación  de  personal docente de acuerdo a lo autorizado para el presente año y de los puestos vacantes por traslado de personal docente al Renglón 011.   </t>
  </si>
  <si>
    <t>Reunión  de Coordinación, con personal de Diplan,  para elaborar propuesta de posible normativa para facilitar la creación de códigos de establecimientos y demanda educativa de acuerdo a la modalidad de atención de la Dirección de Hogares Comunitarios.</t>
  </si>
  <si>
    <t>Seguimiento de casos reportados al personal del Departamento de Salud Infantil, en los departamentos de: Guatemala y Sacatepéquez.</t>
  </si>
  <si>
    <t xml:space="preserve">Atención de casos reportados recibiendo referencias, realizando observaciones, aplicando pruebas proyectivas, psicométricas y de lenguaje en los casos psicológicos, evaluando peso y talla en los casos nutricionales, con el propósito de obtener un adecuado diagnóstico. </t>
  </si>
  <si>
    <t>Seguimiento de 3 casos en el área de nutrición.</t>
  </si>
  <si>
    <t>Se realizaron 9 visitas a diferentes Hogares Comunitarios y CADI.</t>
  </si>
  <si>
    <t>Se atendieron 9 niños beneficiarios de diferentes casos reportados en el Departamento de Salud Infantil.</t>
  </si>
  <si>
    <t>Se realizó 1 visita domiciliar para seguimiento de casos reportados en el Departamento de Salud Infantil.</t>
  </si>
  <si>
    <t>Se aplicaron 10 pruebas psicológicas a diferentes niños beneficiarios.</t>
  </si>
  <si>
    <t>Se conformaron expedientes, se realizó la minuta y se trasladaron a la Dirección Jurídica para y revisión y firma de la Señora Secretaria los Convenios de Cooperación Interinstitucional de los siguientes CADIS</t>
  </si>
  <si>
    <t>Se trasladaron los convenios de San Diego Zacapa, Santa Lucia Milpas Altas, Sacatepéquez, para firma de los Alcaldes municipales.</t>
  </si>
  <si>
    <t xml:space="preserve"> En el mes de agosto se dio seguimiento y se hizo entrega de la papelería solicitada por personal de Oficina Jurídica de esta Secretaría para realizar el proceso de evacuación de audiencia en el Departamento de Regulación, Acreditación y Control de Establecimientos de Salud -DRACES-</t>
  </si>
  <si>
    <t>Visitas de supervisión a los departamentos de  Baja Verapaz, Izabal  y Quetzaltenango</t>
  </si>
  <si>
    <t>PRINCIPALES AVANCES O LOGROS
AL 31 DE AGOSTO DE 2023, DIRECCIÓN DE MEJORAMIENTO DE LAS CONDICIONES SOCIOECONÓMICAS DE LA MUJER</t>
  </si>
  <si>
    <t>PRINCIPALES AVANCES O LOGROS
AL 31 DE AGOSTO DE 2023, DIRECCIÓN DE HOGARES COMUNITARIOS</t>
  </si>
  <si>
    <t>PRINCIPALES AVANCES O LOGROS
AL 31 DE AGOSTO DE 2023, DIRECCIÓN DE SERVICIO SOCIAL</t>
  </si>
  <si>
    <t>Coordinacion con autoridades de diferentes localidades para la ejecucion de 9 jornadas medicas en diferentes zonas de la ciudad, y el los departamentos de Escuintla y Chimaltenango.</t>
  </si>
  <si>
    <t>De enero a agosto se entregaron 16, 129 kits de materiales de la "Estrategia Activo me Siento Bien"</t>
  </si>
  <si>
    <t xml:space="preserve"> Se realizaron coordinaicones  para actividdes y practicas y/o voluntariados en los siguientes Centros de Atención: Senahú, el Tejar, Parramos, San José Poaquil, Zaragoza, Esquipulas, Jocotan Gustatatoya, La Gomera, CAP zona 1, Ciudad Quetzal, Mixco zona 10, Fraijanes, Palencia, Mixco zona 1, Centro Historico, Mixco zona 6, San Juan Sacatepéquez, San José Pinula, Chiantla, Huehuetenango, La Democracia, Malacatancito, El Estor, Puerto Barrios, San Carlos Alzatate, Jalapa, Mataquescuintla, San Luis Jilotepeque, San Manuel Chaparron, San Pedro Pinula, Agua Blanca, CAp Asunción Mita, Quesada, Sacapulas, San Martín Zapotitlan, San Felipe, San Jua Alotenango, Jocotenango, San Antonio Aguas Calientes, San Pablo, Chiquimulilla, Ortorio, Santa Cruz Naranjo, Taxisco, Panajachel, San José Chacayá, Santa María Visistación, Estanzuela, San Diego, Teculután, Usumatlan y Gualan.</t>
  </si>
  <si>
    <t>Finalizó la participación en el Curso Formación de Cuidadoras y Cuidadores de Personas Adultas Mayores.</t>
  </si>
  <si>
    <t>Supervisión y Monitoreo de Atenicón Integral al centros de Almolonga, Puerto Barrios, Livingston y El Estor.</t>
  </si>
  <si>
    <t>Los Centros de Atención de la Direción de Mis Años Dorados, realizaron charla informativa en conmemoración a la Trata de Personas .</t>
  </si>
  <si>
    <t>Participación en el Diplomado de Cuidadores para las personas mayores.</t>
  </si>
  <si>
    <t>Recibir, almacenar, verificar y contabilizar los alimentos para ser distribuidos a todos los Centros MAD.</t>
  </si>
  <si>
    <t>Liquidaciones de caja chica de los Centros de Atención Permanentes.</t>
  </si>
  <si>
    <t xml:space="preserve">Evaluación de inmueble Centro de Atención Diurna ubicado en la zona 1 de la Ciudad de Guatemala. </t>
  </si>
  <si>
    <t>Supervisión y Monitoreo de Atención Integral  a los  Centros de Atención de Diurnos y Permanentes.</t>
  </si>
  <si>
    <t xml:space="preserve">A partir del mes de enero al mes de julio se han realizado la entrega de 5.750 kits "Activo me siento bien". </t>
  </si>
  <si>
    <t>Elaboración de la Proyección para la entrega de Alimentos a los Centros de Atención Diurnos y Permanentes.</t>
  </si>
  <si>
    <t>Realizar los reportes de metas físicas entre otras actividades de requerimiento del programa.</t>
  </si>
  <si>
    <t xml:space="preserve">Se realizó coordinación con el alcalde electo para el periodo 2024-2027 del municipio de La Gomera del Departamento de Escuintla, realizada el día jueves treinta y uno de agosto del año dos mil veintitrés, con la finalida de darle a conocer como funciona el Programa Nacional Para el Adulto Mayor en el municipio.  </t>
  </si>
  <si>
    <t>Primer acercamiento con la Dirección de recursos humanos para la actualizacion de los manuales de procedimientos del Programa.</t>
  </si>
  <si>
    <t xml:space="preserve">Supervisión especial al Centro de Atención Permanente, ubicado en el municipio de Asunción Mita del Departamento de Jutiapa. </t>
  </si>
  <si>
    <t>Se realizaron  expedientes de Alimentos para los Centros de Atención Diurnos y Permanentes,  de compras directas y baja cuantía y expedientes de pagos de Servicios y arrendamientos de los Centros de Atención.</t>
  </si>
  <si>
    <t>PRINCIPALES AVANCES O LOGROS 
AGOSTO DE 2023, DIRECCIÓN DE MIS AÑOS DORADOS</t>
  </si>
  <si>
    <t>116 personas</t>
  </si>
  <si>
    <t>524 personas
  20 personas
  68 personas</t>
  </si>
  <si>
    <t>47 personas</t>
  </si>
  <si>
    <t>01 personas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</si>
</sst>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quot;#,##0;[Red]\-&quot;Q&quot;#,##0"/>
    <numFmt numFmtId="8" formatCode="&quot;Q&quot;#,##0.00;[Red]\-&quot;Q&quot;#,##0.00"/>
    <numFmt numFmtId="44" formatCode="_-&quot;Q&quot;* #,##0.00_-;\-&quot;Q&quot;* #,##0.00_-;_-&quot;Q&quot;*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b/>
      <sz val="11"/>
      <color theme="1"/>
      <name val="Calibri"/>
      <family val="2"/>
      <scheme val="minor"/>
    </font>
    <font>
      <b/>
      <sz val="12"/>
      <color rgb="FFFFFFFF"/>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4">
    <xf numFmtId="0" fontId="0" fillId="0" borderId="0" xfId="0"/>
    <xf numFmtId="0" fontId="0" fillId="2" borderId="0" xfId="0"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applyAlignment="1">
      <alignment horizontal="center" vertical="top" wrapText="1"/>
    </xf>
    <xf numFmtId="0" fontId="7" fillId="2" borderId="0" xfId="0" applyFont="1" applyFill="1"/>
    <xf numFmtId="0" fontId="8" fillId="2" borderId="0" xfId="0" applyFont="1" applyFill="1"/>
    <xf numFmtId="0" fontId="7" fillId="0" borderId="5" xfId="0" applyFont="1" applyBorder="1" applyAlignment="1">
      <alignment horizontal="left" vertical="center" wrapText="1"/>
    </xf>
    <xf numFmtId="0" fontId="7" fillId="2" borderId="0" xfId="0" applyFont="1" applyFill="1" applyBorder="1" applyAlignment="1">
      <alignment horizontal="left" vertical="center" wrapText="1"/>
    </xf>
    <xf numFmtId="6" fontId="7" fillId="2" borderId="0" xfId="0" applyNumberFormat="1" applyFont="1" applyFill="1" applyBorder="1" applyAlignment="1">
      <alignment horizontal="center" vertical="center"/>
    </xf>
    <xf numFmtId="0" fontId="0" fillId="2" borderId="0" xfId="0" applyFill="1" applyBorder="1"/>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2" borderId="0"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4" xfId="0" applyFont="1" applyFill="1" applyBorder="1" applyAlignment="1">
      <alignment horizontal="center" vertical="center"/>
    </xf>
    <xf numFmtId="10" fontId="7" fillId="2" borderId="14" xfId="0" applyNumberFormat="1" applyFont="1" applyFill="1" applyBorder="1" applyAlignment="1">
      <alignment horizontal="center" vertical="center"/>
    </xf>
    <xf numFmtId="0" fontId="7" fillId="2" borderId="14" xfId="0" applyFont="1" applyFill="1" applyBorder="1"/>
    <xf numFmtId="0" fontId="7" fillId="2" borderId="13" xfId="0" applyFont="1" applyFill="1" applyBorder="1"/>
    <xf numFmtId="0" fontId="11" fillId="0" borderId="5" xfId="0" applyFont="1" applyFill="1" applyBorder="1" applyAlignment="1">
      <alignment vertical="center" wrapText="1"/>
    </xf>
    <xf numFmtId="0" fontId="11" fillId="0" borderId="6" xfId="0" applyFont="1" applyFill="1" applyBorder="1" applyAlignment="1">
      <alignment horizontal="center" vertical="center"/>
    </xf>
    <xf numFmtId="0" fontId="7" fillId="4" borderId="19" xfId="0" applyFont="1" applyFill="1" applyBorder="1" applyAlignment="1">
      <alignment vertical="center" wrapText="1"/>
    </xf>
    <xf numFmtId="0" fontId="7" fillId="4" borderId="20" xfId="0" applyFont="1" applyFill="1" applyBorder="1" applyAlignment="1">
      <alignment vertical="center" wrapText="1"/>
    </xf>
    <xf numFmtId="0" fontId="7" fillId="4" borderId="24" xfId="0" applyFont="1" applyFill="1" applyBorder="1" applyAlignment="1">
      <alignment vertical="center" wrapText="1"/>
    </xf>
    <xf numFmtId="0" fontId="13" fillId="2" borderId="0" xfId="0" applyFont="1" applyFill="1" applyAlignment="1">
      <alignment vertical="center"/>
    </xf>
    <xf numFmtId="0" fontId="7" fillId="0" borderId="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center" vertical="center"/>
    </xf>
    <xf numFmtId="0" fontId="7" fillId="0" borderId="10" xfId="0" applyFont="1" applyFill="1" applyBorder="1" applyAlignment="1">
      <alignment horizontal="center" vertical="center"/>
    </xf>
    <xf numFmtId="44" fontId="7" fillId="4" borderId="6" xfId="2" applyFont="1" applyFill="1" applyBorder="1" applyAlignment="1">
      <alignment horizontal="center" vertical="center"/>
    </xf>
    <xf numFmtId="44" fontId="7" fillId="4" borderId="4" xfId="2" applyFont="1" applyFill="1" applyBorder="1" applyAlignment="1">
      <alignment horizontal="center" vertical="center"/>
    </xf>
    <xf numFmtId="44" fontId="7" fillId="4" borderId="12" xfId="2" applyFont="1" applyFill="1" applyBorder="1" applyAlignment="1">
      <alignment horizontal="center" vertical="center"/>
    </xf>
    <xf numFmtId="44" fontId="7" fillId="0" borderId="6" xfId="2" applyFont="1" applyFill="1" applyBorder="1" applyAlignment="1">
      <alignment horizontal="center" vertical="center"/>
    </xf>
    <xf numFmtId="44" fontId="7" fillId="0" borderId="21" xfId="2" applyFont="1" applyBorder="1" applyAlignment="1">
      <alignment horizontal="center" vertical="center"/>
    </xf>
    <xf numFmtId="0" fontId="7" fillId="0" borderId="28" xfId="0" applyFont="1" applyBorder="1" applyAlignment="1">
      <alignment horizontal="left" vertical="center" wrapText="1"/>
    </xf>
    <xf numFmtId="10" fontId="0" fillId="0" borderId="12" xfId="0" applyNumberFormat="1" applyBorder="1" applyAlignment="1">
      <alignment horizontal="center" vertical="center"/>
    </xf>
    <xf numFmtId="0" fontId="7" fillId="0" borderId="1" xfId="0" applyFont="1" applyFill="1" applyBorder="1" applyAlignment="1">
      <alignment horizontal="left" vertical="center" wrapText="1"/>
    </xf>
    <xf numFmtId="44" fontId="7" fillId="0" borderId="2" xfId="2" applyFont="1" applyFill="1" applyBorder="1" applyAlignment="1">
      <alignment horizontal="center" vertical="center"/>
    </xf>
    <xf numFmtId="0" fontId="0" fillId="0" borderId="5" xfId="0" applyFont="1" applyFill="1" applyBorder="1" applyAlignment="1"/>
    <xf numFmtId="0" fontId="0" fillId="0" borderId="11" xfId="0" applyFont="1" applyFill="1" applyBorder="1" applyAlignment="1"/>
    <xf numFmtId="44" fontId="7" fillId="0" borderId="12" xfId="2" applyFont="1" applyFill="1" applyBorder="1" applyAlignment="1">
      <alignment horizontal="center" vertical="center"/>
    </xf>
    <xf numFmtId="10" fontId="7" fillId="0" borderId="6" xfId="0" applyNumberFormat="1" applyFont="1" applyBorder="1" applyAlignment="1">
      <alignment horizontal="center" vertical="center" wrapText="1"/>
    </xf>
    <xf numFmtId="44" fontId="7" fillId="0" borderId="25" xfId="2" applyFont="1" applyBorder="1" applyAlignment="1">
      <alignment horizontal="center" vertical="center"/>
    </xf>
    <xf numFmtId="10" fontId="7" fillId="0" borderId="12" xfId="0" applyNumberFormat="1" applyFont="1" applyBorder="1" applyAlignment="1">
      <alignment horizontal="center" vertical="center" wrapText="1"/>
    </xf>
    <xf numFmtId="44" fontId="7" fillId="0" borderId="29" xfId="2" applyFont="1" applyBorder="1" applyAlignment="1">
      <alignment horizontal="center" vertical="center"/>
    </xf>
    <xf numFmtId="10" fontId="7" fillId="0" borderId="8" xfId="0" applyNumberFormat="1" applyFont="1" applyBorder="1" applyAlignment="1">
      <alignment horizontal="center" vertical="center" wrapText="1"/>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0" xfId="0"/>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xf>
    <xf numFmtId="0" fontId="0" fillId="0" borderId="0" xfId="0" applyAlignment="1"/>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2" fillId="0" borderId="7" xfId="0" applyFont="1" applyBorder="1" applyAlignment="1">
      <alignment horizontal="center" vertical="center" wrapText="1"/>
    </xf>
    <xf numFmtId="44" fontId="7" fillId="4" borderId="6" xfId="2"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1" xfId="0" applyFont="1" applyFill="1" applyBorder="1" applyAlignment="1">
      <alignment horizontal="center" vertical="center"/>
    </xf>
    <xf numFmtId="0" fontId="16" fillId="2" borderId="5" xfId="0" applyFont="1" applyFill="1" applyBorder="1" applyAlignment="1">
      <alignment vertical="center" wrapText="1"/>
    </xf>
    <xf numFmtId="0" fontId="16" fillId="2" borderId="14" xfId="0" applyFont="1" applyFill="1" applyBorder="1"/>
    <xf numFmtId="0" fontId="16" fillId="0" borderId="5"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11" xfId="0" applyFont="1" applyFill="1" applyBorder="1" applyAlignment="1">
      <alignment vertical="center" wrapText="1"/>
    </xf>
    <xf numFmtId="0" fontId="16" fillId="0" borderId="12" xfId="0" applyFont="1" applyFill="1" applyBorder="1" applyAlignment="1">
      <alignment horizontal="center" vertical="center" wrapText="1"/>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44" fontId="7" fillId="4" borderId="2" xfId="2" applyFont="1" applyFill="1" applyBorder="1" applyAlignment="1">
      <alignment horizontal="center" vertical="center"/>
    </xf>
    <xf numFmtId="44" fontId="7" fillId="4" borderId="6" xfId="2" applyFont="1" applyFill="1" applyBorder="1" applyAlignment="1">
      <alignment horizontal="center" vertical="center"/>
    </xf>
    <xf numFmtId="0" fontId="3"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6" xfId="0" applyFont="1" applyBorder="1" applyAlignment="1">
      <alignment horizontal="left" vertical="center" wrapText="1"/>
    </xf>
    <xf numFmtId="0" fontId="7" fillId="0" borderId="7" xfId="0" applyFont="1" applyBorder="1" applyAlignment="1">
      <alignment horizontal="left" vertical="center" wrapText="1"/>
    </xf>
    <xf numFmtId="44" fontId="7" fillId="4" borderId="27" xfId="2" applyFont="1" applyFill="1" applyBorder="1" applyAlignment="1">
      <alignment horizontal="center" vertical="center"/>
    </xf>
    <xf numFmtId="44" fontId="7" fillId="4" borderId="8" xfId="2" applyFont="1" applyFill="1" applyBorder="1" applyAlignment="1">
      <alignment horizontal="center"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11" fillId="0" borderId="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8"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0" fontId="7" fillId="0" borderId="13" xfId="0" applyFont="1" applyBorder="1" applyAlignment="1">
      <alignment horizontal="left" vertical="center" wrapText="1"/>
    </xf>
    <xf numFmtId="10" fontId="7" fillId="2" borderId="14" xfId="1" applyNumberFormat="1" applyFont="1" applyFill="1" applyBorder="1" applyAlignment="1">
      <alignment horizontal="center" vertical="center"/>
    </xf>
    <xf numFmtId="10" fontId="7" fillId="4" borderId="6" xfId="0" applyNumberFormat="1"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44" fontId="7" fillId="4" borderId="4" xfId="2" applyFont="1" applyFill="1" applyBorder="1" applyAlignment="1">
      <alignment horizontal="center" vertical="center"/>
    </xf>
    <xf numFmtId="44" fontId="7" fillId="4" borderId="10" xfId="2"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5" xfId="0" applyFont="1" applyBorder="1" applyAlignment="1">
      <alignment vertical="center" wrapText="1"/>
    </xf>
    <xf numFmtId="0" fontId="7" fillId="0" borderId="11" xfId="0" applyFont="1" applyBorder="1" applyAlignment="1">
      <alignment vertical="center" wrapText="1"/>
    </xf>
    <xf numFmtId="44" fontId="7" fillId="4" borderId="12" xfId="2"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0" borderId="29" xfId="0" applyFont="1" applyBorder="1" applyAlignment="1">
      <alignment horizontal="left" vertical="center" wrapText="1"/>
    </xf>
    <xf numFmtId="44" fontId="7" fillId="0" borderId="29" xfId="2" applyFont="1" applyBorder="1" applyAlignment="1">
      <alignment horizontal="center" vertical="center"/>
    </xf>
    <xf numFmtId="0" fontId="7" fillId="0" borderId="21" xfId="0" applyFont="1" applyBorder="1" applyAlignment="1">
      <alignment horizontal="left" vertical="center" wrapText="1"/>
    </xf>
    <xf numFmtId="44" fontId="7" fillId="0" borderId="21" xfId="2" applyFont="1" applyBorder="1" applyAlignment="1">
      <alignment horizontal="center" vertical="center"/>
    </xf>
    <xf numFmtId="0" fontId="7" fillId="0" borderId="11" xfId="0" applyFont="1" applyBorder="1" applyAlignment="1">
      <alignment horizontal="left" vertical="center" wrapText="1"/>
    </xf>
    <xf numFmtId="0" fontId="7" fillId="0" borderId="25" xfId="0" applyFont="1" applyBorder="1" applyAlignment="1">
      <alignment horizontal="left" vertical="center" wrapText="1"/>
    </xf>
    <xf numFmtId="44" fontId="7" fillId="0" borderId="25" xfId="2" applyFont="1" applyBorder="1" applyAlignment="1">
      <alignment horizontal="center" vertical="center"/>
    </xf>
    <xf numFmtId="0" fontId="7" fillId="0" borderId="6" xfId="0" applyFont="1" applyBorder="1" applyAlignment="1">
      <alignment horizontal="left" vertical="center" wrapText="1"/>
    </xf>
    <xf numFmtId="0" fontId="7" fillId="0" borderId="25" xfId="0" applyFont="1" applyBorder="1" applyAlignment="1">
      <alignment horizontal="left" vertical="center"/>
    </xf>
    <xf numFmtId="0" fontId="7" fillId="0" borderId="12" xfId="0" applyFont="1" applyBorder="1" applyAlignment="1">
      <alignment horizontal="left" vertical="center"/>
    </xf>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35" xfId="0" applyFont="1" applyBorder="1" applyAlignment="1">
      <alignment horizontal="left" vertical="center" wrapText="1"/>
    </xf>
    <xf numFmtId="0" fontId="7" fillId="0" borderId="16" xfId="0" applyFont="1" applyBorder="1" applyAlignment="1">
      <alignment horizontal="left" vertical="center" wrapText="1"/>
    </xf>
    <xf numFmtId="0" fontId="7" fillId="0" borderId="20"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8" xfId="0" applyFont="1" applyBorder="1" applyAlignment="1">
      <alignment horizontal="left" vertical="center" wrapText="1"/>
    </xf>
    <xf numFmtId="0" fontId="7" fillId="0" borderId="21" xfId="0" applyFont="1" applyBorder="1" applyAlignment="1">
      <alignment horizontal="left" vertical="center"/>
    </xf>
    <xf numFmtId="0" fontId="7" fillId="0" borderId="6" xfId="0" applyFont="1" applyBorder="1" applyAlignment="1">
      <alignment horizontal="left" vertical="center"/>
    </xf>
    <xf numFmtId="0" fontId="0" fillId="0" borderId="0" xfId="0"/>
    <xf numFmtId="0" fontId="7" fillId="0" borderId="24"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2" borderId="2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0" borderId="33" xfId="0" applyFont="1" applyBorder="1" applyAlignment="1">
      <alignment horizontal="left" vertical="center" wrapText="1"/>
    </xf>
    <xf numFmtId="0" fontId="7" fillId="2" borderId="3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0" borderId="41" xfId="0" applyFont="1" applyBorder="1" applyAlignment="1">
      <alignment horizontal="left" vertical="center" wrapText="1"/>
    </xf>
    <xf numFmtId="0" fontId="7" fillId="0" borderId="2" xfId="0" applyFont="1" applyBorder="1" applyAlignment="1">
      <alignment horizontal="left"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7" fillId="0" borderId="12" xfId="0" applyFont="1" applyBorder="1" applyAlignment="1">
      <alignment horizontal="left"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dLbl>
              <c:idx val="0"/>
              <c:layout>
                <c:manualLayout>
                  <c:x val="-1.3979905811760503E-2"/>
                  <c:y val="-6.691253336922628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fld id="{DC0D1ED5-9427-4395-AD16-451F74593D28}" type="VALUE">
                      <a:rPr lang="en-US"/>
                      <a:pPr>
                        <a:defRPr b="1">
                          <a:solidFill>
                            <a:schemeClr val="tx1"/>
                          </a:solidFill>
                        </a:defRPr>
                      </a:pPr>
                      <a:t>[VALOR]</a:t>
                    </a:fld>
                    <a:r>
                      <a:rPr lang="en-US" baseline="0"/>
                      <a:t>, 87.86%</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s-GT"/>
                </a:p>
              </c:txPr>
              <c:dLblPos val="bestFit"/>
              <c:showLegendKey val="0"/>
              <c:showVal val="1"/>
              <c:showCatName val="0"/>
              <c:showSerName val="0"/>
              <c:showPercent val="1"/>
              <c:showBubbleSize val="0"/>
              <c:extLst>
                <c:ext xmlns:c15="http://schemas.microsoft.com/office/drawing/2012/chart" uri="{CE6537A1-D6FC-4f65-9D91-7224C49458BB}">
                  <c15:layout>
                    <c:manualLayout>
                      <c:w val="0.29445176616020696"/>
                      <c:h val="0.18803418803418803"/>
                    </c:manualLayout>
                  </c15:layout>
                  <c15:dlblFieldTable/>
                  <c15:showDataLabelsRange val="0"/>
                </c:ext>
              </c:extLst>
            </c:dLbl>
            <c:dLbl>
              <c:idx val="1"/>
              <c:layout>
                <c:manualLayout>
                  <c:x val="5.7573545174772218E-3"/>
                  <c:y val="3.5612759943468603E-2"/>
                </c:manualLayout>
              </c:layout>
              <c:tx>
                <c:rich>
                  <a:bodyPr/>
                  <a:lstStyle/>
                  <a:p>
                    <a:fld id="{986BCCA5-9B8F-4D45-A766-42E67160F1B4}" type="VALUE">
                      <a:rPr lang="en-US"/>
                      <a:pPr/>
                      <a:t>[VALOR]</a:t>
                    </a:fld>
                    <a:r>
                      <a:rPr lang="en-US" baseline="0"/>
                      <a:t>, 12.14%</a:t>
                    </a:r>
                  </a:p>
                </c:rich>
              </c:tx>
              <c:dLblPos val="bestFit"/>
              <c:showLegendKey val="0"/>
              <c:showVal val="1"/>
              <c:showCatName val="0"/>
              <c:showSerName val="0"/>
              <c:showPercent val="1"/>
              <c:showBubbleSize val="0"/>
              <c:extLst>
                <c:ext xmlns:c15="http://schemas.microsoft.com/office/drawing/2012/chart" uri="{CE6537A1-D6FC-4f65-9D91-7224C49458BB}">
                  <c15:layout>
                    <c:manualLayout>
                      <c:w val="0.25757976458168846"/>
                      <c:h val="0.20487201920272785"/>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GT"/>
              </a:p>
            </c:txPr>
            <c:dLblPos val="bestFit"/>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[1]Hoja1!$A$1:$A$2</c:f>
              <c:strCache>
                <c:ptCount val="2"/>
                <c:pt idx="0">
                  <c:v>Presupuesto Vigente</c:v>
                </c:pt>
                <c:pt idx="1">
                  <c:v>Presupuesto Ejecutado</c:v>
                </c:pt>
              </c:strCache>
            </c:strRef>
          </c:cat>
          <c:val>
            <c:numRef>
              <c:f>[1]Hoja1!$B$1:$B$2</c:f>
              <c:numCache>
                <c:formatCode>General</c:formatCode>
                <c:ptCount val="2"/>
                <c:pt idx="0">
                  <c:v>200974100</c:v>
                </c:pt>
                <c:pt idx="1">
                  <c:v>24402698.890000001</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chart" Target="../charts/chart1.xml"/><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10</xdr:col>
      <xdr:colOff>781050</xdr:colOff>
      <xdr:row>15</xdr:row>
      <xdr:rowOff>78863</xdr:rowOff>
    </xdr:from>
    <xdr:to>
      <xdr:col>11</xdr:col>
      <xdr:colOff>142874</xdr:colOff>
      <xdr:row>19</xdr:row>
      <xdr:rowOff>382528</xdr:rowOff>
    </xdr:to>
    <xdr:pic>
      <xdr:nvPicPr>
        <xdr:cNvPr id="2" name="Imagen 1">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582650" y="4927088"/>
          <a:ext cx="1847850" cy="214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582705</xdr:colOff>
      <xdr:row>4</xdr:row>
      <xdr:rowOff>82736</xdr:rowOff>
    </xdr:to>
    <xdr:pic>
      <xdr:nvPicPr>
        <xdr:cNvPr id="4" name="Imagen 3">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42283" cy="987611"/>
        </a:xfrm>
        <a:prstGeom prst="rect">
          <a:avLst/>
        </a:prstGeom>
      </xdr:spPr>
    </xdr:pic>
    <xdr:clientData/>
  </xdr:twoCellAnchor>
  <xdr:twoCellAnchor editAs="oneCell">
    <xdr:from>
      <xdr:col>14</xdr:col>
      <xdr:colOff>163287</xdr:colOff>
      <xdr:row>0</xdr:row>
      <xdr:rowOff>95249</xdr:rowOff>
    </xdr:from>
    <xdr:to>
      <xdr:col>14</xdr:col>
      <xdr:colOff>1074964</xdr:colOff>
      <xdr:row>3</xdr:row>
      <xdr:rowOff>244926</xdr:rowOff>
    </xdr:to>
    <xdr:pic>
      <xdr:nvPicPr>
        <xdr:cNvPr id="8" name="Imagen 7"/>
        <xdr:cNvPicPr>
          <a:picLocks noChangeAspect="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sharpenSoften amount="50000"/>
                  </a14:imgEffect>
                </a14:imgLayer>
              </a14:imgProps>
            </a:ext>
            <a:ext uri="{28A0092B-C50C-407E-A947-70E740481C1C}">
              <a14:useLocalDpi xmlns:a14="http://schemas.microsoft.com/office/drawing/2010/main" val="0"/>
            </a:ext>
          </a:extLst>
        </a:blip>
        <a:stretch>
          <a:fillRect/>
        </a:stretch>
      </xdr:blipFill>
      <xdr:spPr>
        <a:xfrm>
          <a:off x="19675930" y="95249"/>
          <a:ext cx="911677" cy="91167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4</xdr:col>
      <xdr:colOff>134471</xdr:colOff>
      <xdr:row>14</xdr:row>
      <xdr:rowOff>67235</xdr:rowOff>
    </xdr:from>
    <xdr:to>
      <xdr:col>5</xdr:col>
      <xdr:colOff>1280552</xdr:colOff>
      <xdr:row>19</xdr:row>
      <xdr:rowOff>43703</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997630</xdr:colOff>
      <xdr:row>0</xdr:row>
      <xdr:rowOff>143639</xdr:rowOff>
    </xdr:from>
    <xdr:to>
      <xdr:col>5</xdr:col>
      <xdr:colOff>1164413</xdr:colOff>
      <xdr:row>4</xdr:row>
      <xdr:rowOff>146114</xdr:rowOff>
    </xdr:to>
    <xdr:pic>
      <xdr:nvPicPr>
        <xdr:cNvPr id="3" name="Imagen 2">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272424" y="143639"/>
          <a:ext cx="1167468" cy="1044622"/>
        </a:xfrm>
        <a:prstGeom prst="rect">
          <a:avLst/>
        </a:prstGeom>
      </xdr:spPr>
    </xdr:pic>
    <xdr:clientData/>
  </xdr:twoCellAnchor>
  <xdr:twoCellAnchor editAs="oneCell">
    <xdr:from>
      <xdr:col>2</xdr:col>
      <xdr:colOff>214313</xdr:colOff>
      <xdr:row>0</xdr:row>
      <xdr:rowOff>142875</xdr:rowOff>
    </xdr:from>
    <xdr:to>
      <xdr:col>3</xdr:col>
      <xdr:colOff>627528</xdr:colOff>
      <xdr:row>4</xdr:row>
      <xdr:rowOff>82736</xdr:rowOff>
    </xdr:to>
    <xdr:pic>
      <xdr:nvPicPr>
        <xdr:cNvPr id="4" name="Imagen 3">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40042" cy="987611"/>
        </a:xfrm>
        <a:prstGeom prst="rect">
          <a:avLst/>
        </a:prstGeom>
      </xdr:spPr>
    </xdr:pic>
    <xdr:clientData/>
  </xdr:twoCellAnchor>
  <xdr:twoCellAnchor editAs="oneCell">
    <xdr:from>
      <xdr:col>15</xdr:col>
      <xdr:colOff>163287</xdr:colOff>
      <xdr:row>0</xdr:row>
      <xdr:rowOff>95249</xdr:rowOff>
    </xdr:from>
    <xdr:to>
      <xdr:col>15</xdr:col>
      <xdr:colOff>1074964</xdr:colOff>
      <xdr:row>3</xdr:row>
      <xdr:rowOff>244926</xdr:rowOff>
    </xdr:to>
    <xdr:pic>
      <xdr:nvPicPr>
        <xdr:cNvPr id="5" name="Imagen 4"/>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tretch>
          <a:fillRect/>
        </a:stretch>
      </xdr:blipFill>
      <xdr:spPr>
        <a:xfrm>
          <a:off x="19937187" y="95249"/>
          <a:ext cx="911677" cy="90215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Presupuesto Vigente</v>
          </cell>
          <cell r="B1">
            <v>200974100</v>
          </cell>
        </row>
        <row r="2">
          <cell r="A2" t="str">
            <v>Presupuesto Ejecutado</v>
          </cell>
          <cell r="B2">
            <v>24402698.890000001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8"/>
  <sheetViews>
    <sheetView showGridLines="0" topLeftCell="A7" zoomScale="70" zoomScaleNormal="70" workbookViewId="0">
      <selection activeCell="K23" sqref="K23"/>
    </sheetView>
  </sheetViews>
  <sheetFormatPr baseColWidth="10" defaultRowHeight="15" x14ac:dyDescent="0.25"/>
  <cols>
    <col min="1" max="1" width="11.42578125" style="1"/>
    <col min="2" max="2" width="26.5703125" style="1" customWidth="1"/>
    <col min="3" max="3" width="33.42578125" style="1" customWidth="1"/>
    <col min="4" max="4" width="3.85546875" style="1" customWidth="1"/>
    <col min="5" max="5" width="37.2851562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20" ht="26.25" x14ac:dyDescent="0.4">
      <c r="B2" s="78" t="s">
        <v>0</v>
      </c>
      <c r="C2" s="78"/>
      <c r="D2" s="78"/>
      <c r="E2" s="78"/>
      <c r="F2" s="78"/>
      <c r="G2" s="78"/>
      <c r="H2" s="78"/>
      <c r="I2" s="78"/>
      <c r="J2" s="78"/>
      <c r="K2" s="78"/>
      <c r="L2" s="78"/>
      <c r="M2" s="78"/>
      <c r="N2" s="78"/>
      <c r="O2" s="78"/>
    </row>
    <row r="3" spans="2:20" ht="18" x14ac:dyDescent="0.25">
      <c r="B3" s="79" t="s">
        <v>1</v>
      </c>
      <c r="C3" s="80"/>
      <c r="D3" s="80"/>
      <c r="E3" s="80"/>
      <c r="F3" s="80"/>
      <c r="G3" s="80"/>
      <c r="H3" s="80"/>
      <c r="I3" s="80"/>
      <c r="J3" s="80"/>
      <c r="K3" s="80"/>
      <c r="L3" s="80"/>
      <c r="M3" s="80"/>
      <c r="N3" s="80"/>
      <c r="O3" s="80"/>
    </row>
    <row r="4" spans="2:20" ht="23.25" x14ac:dyDescent="0.35">
      <c r="B4" s="81" t="s">
        <v>2</v>
      </c>
      <c r="C4" s="81"/>
      <c r="D4" s="81"/>
      <c r="E4" s="81"/>
      <c r="F4" s="81"/>
      <c r="G4" s="81"/>
      <c r="H4" s="81"/>
      <c r="I4" s="81"/>
      <c r="J4" s="81"/>
      <c r="K4" s="81"/>
      <c r="L4" s="81"/>
      <c r="M4" s="81"/>
      <c r="N4" s="81"/>
      <c r="O4" s="81"/>
    </row>
    <row r="5" spans="2:20" ht="12.75" customHeight="1" x14ac:dyDescent="0.25">
      <c r="B5" s="2"/>
      <c r="C5" s="3"/>
      <c r="D5" s="3"/>
      <c r="E5" s="3"/>
      <c r="F5" s="3"/>
      <c r="G5" s="3"/>
      <c r="H5" s="3"/>
      <c r="I5" s="3"/>
      <c r="J5" s="4"/>
      <c r="K5" s="4"/>
      <c r="L5" s="4"/>
      <c r="M5" s="4"/>
      <c r="N5" s="4"/>
      <c r="O5" s="5" t="s">
        <v>3</v>
      </c>
    </row>
    <row r="6" spans="2:20" ht="15.75" thickBot="1" x14ac:dyDescent="0.3">
      <c r="B6" s="6"/>
      <c r="C6" s="6"/>
      <c r="D6" s="6"/>
      <c r="E6" s="6"/>
      <c r="F6" s="6"/>
      <c r="G6" s="6"/>
      <c r="H6" s="6"/>
      <c r="I6" s="6"/>
      <c r="J6" s="7"/>
      <c r="K6" s="7"/>
      <c r="L6" s="7"/>
      <c r="M6" s="7"/>
      <c r="N6" s="7"/>
      <c r="O6" s="7"/>
    </row>
    <row r="7" spans="2:20" ht="37.5" customHeight="1" thickBot="1" x14ac:dyDescent="0.3">
      <c r="B7" s="82" t="s">
        <v>4</v>
      </c>
      <c r="C7" s="83"/>
      <c r="D7" s="6"/>
      <c r="E7" s="84" t="s">
        <v>5</v>
      </c>
      <c r="F7" s="85"/>
      <c r="G7" s="6"/>
      <c r="H7" s="86" t="s">
        <v>6</v>
      </c>
      <c r="I7" s="83"/>
      <c r="K7" s="87" t="s">
        <v>7</v>
      </c>
      <c r="L7" s="85"/>
      <c r="N7" s="87" t="s">
        <v>8</v>
      </c>
      <c r="O7" s="88"/>
    </row>
    <row r="8" spans="2:20" ht="29.25" customHeight="1" x14ac:dyDescent="0.25">
      <c r="B8" s="89" t="s">
        <v>52</v>
      </c>
      <c r="C8" s="91" t="s">
        <v>53</v>
      </c>
      <c r="D8" s="6"/>
      <c r="E8" s="93" t="s">
        <v>11</v>
      </c>
      <c r="F8" s="95">
        <v>200974100</v>
      </c>
      <c r="G8" s="6"/>
      <c r="H8" s="8" t="s">
        <v>12</v>
      </c>
      <c r="I8" s="30">
        <v>5940590.9199999999</v>
      </c>
      <c r="K8" s="37" t="s">
        <v>44</v>
      </c>
      <c r="L8" s="38">
        <v>23819034.739999998</v>
      </c>
      <c r="N8" s="97" t="s">
        <v>13</v>
      </c>
      <c r="O8" s="76">
        <v>69015979</v>
      </c>
      <c r="Q8" s="9"/>
      <c r="R8" s="10"/>
    </row>
    <row r="9" spans="2:20" ht="29.25" customHeight="1" x14ac:dyDescent="0.25">
      <c r="B9" s="90"/>
      <c r="C9" s="92"/>
      <c r="D9" s="6"/>
      <c r="E9" s="94"/>
      <c r="F9" s="96"/>
      <c r="G9" s="6"/>
      <c r="H9" s="8" t="s">
        <v>14</v>
      </c>
      <c r="I9" s="30">
        <v>1828111.71</v>
      </c>
      <c r="K9" s="26" t="s">
        <v>45</v>
      </c>
      <c r="L9" s="33">
        <v>46649</v>
      </c>
      <c r="N9" s="98"/>
      <c r="O9" s="77"/>
      <c r="R9" s="11"/>
      <c r="S9" s="11"/>
      <c r="T9" s="11"/>
    </row>
    <row r="10" spans="2:20" ht="29.25" customHeight="1" x14ac:dyDescent="0.25">
      <c r="B10" s="111" t="s">
        <v>54</v>
      </c>
      <c r="C10" s="114" t="s">
        <v>55</v>
      </c>
      <c r="D10" s="6"/>
      <c r="E10" s="117" t="s">
        <v>15</v>
      </c>
      <c r="F10" s="119">
        <v>24402698.890000001</v>
      </c>
      <c r="G10" s="6"/>
      <c r="H10" s="8" t="s">
        <v>16</v>
      </c>
      <c r="I10" s="30">
        <v>13680543.02</v>
      </c>
      <c r="K10" s="26" t="s">
        <v>46</v>
      </c>
      <c r="L10" s="33">
        <v>67805</v>
      </c>
      <c r="N10" s="98" t="s">
        <v>17</v>
      </c>
      <c r="O10" s="77">
        <f>+I8</f>
        <v>5940590.9199999999</v>
      </c>
      <c r="R10" s="101"/>
      <c r="S10" s="102"/>
      <c r="T10" s="11"/>
    </row>
    <row r="11" spans="2:20" ht="29.25" customHeight="1" x14ac:dyDescent="0.25">
      <c r="B11" s="112"/>
      <c r="C11" s="115"/>
      <c r="D11" s="6"/>
      <c r="E11" s="118"/>
      <c r="F11" s="120"/>
      <c r="G11" s="6"/>
      <c r="H11" s="12" t="s">
        <v>18</v>
      </c>
      <c r="I11" s="31">
        <v>634416</v>
      </c>
      <c r="K11" s="26" t="s">
        <v>47</v>
      </c>
      <c r="L11" s="33">
        <v>71204</v>
      </c>
      <c r="N11" s="98"/>
      <c r="O11" s="77"/>
      <c r="R11" s="101"/>
      <c r="S11" s="102"/>
      <c r="T11" s="11"/>
    </row>
    <row r="12" spans="2:20" ht="29.25" customHeight="1" thickBot="1" x14ac:dyDescent="0.3">
      <c r="B12" s="113"/>
      <c r="C12" s="116"/>
      <c r="D12" s="6"/>
      <c r="E12" s="94"/>
      <c r="F12" s="96"/>
      <c r="G12" s="6"/>
      <c r="H12" s="13" t="s">
        <v>19</v>
      </c>
      <c r="I12" s="32">
        <v>1957095.92</v>
      </c>
      <c r="K12" s="26" t="s">
        <v>48</v>
      </c>
      <c r="L12" s="33">
        <v>55718.67</v>
      </c>
      <c r="N12" s="98"/>
      <c r="O12" s="77"/>
      <c r="R12" s="101"/>
      <c r="S12" s="103"/>
      <c r="T12" s="11"/>
    </row>
    <row r="13" spans="2:20" ht="29.25" customHeight="1" thickBot="1" x14ac:dyDescent="0.3">
      <c r="B13" s="49" t="s">
        <v>56</v>
      </c>
      <c r="C13" s="29" t="s">
        <v>57</v>
      </c>
      <c r="D13" s="6"/>
      <c r="E13" s="35" t="s">
        <v>21</v>
      </c>
      <c r="F13" s="36">
        <v>0.12139999999999999</v>
      </c>
      <c r="G13" s="6"/>
      <c r="H13" s="13" t="s">
        <v>20</v>
      </c>
      <c r="I13" s="32">
        <v>361941.32</v>
      </c>
      <c r="K13" s="26" t="s">
        <v>49</v>
      </c>
      <c r="L13" s="33">
        <v>232358.61</v>
      </c>
      <c r="N13" s="98" t="s">
        <v>22</v>
      </c>
      <c r="O13" s="108">
        <v>8.6099999999999996E-2</v>
      </c>
      <c r="R13" s="9"/>
      <c r="S13" s="14"/>
      <c r="T13" s="11"/>
    </row>
    <row r="14" spans="2:20" ht="25.5" customHeight="1" thickBot="1" x14ac:dyDescent="0.3">
      <c r="B14" s="99" t="s">
        <v>9</v>
      </c>
      <c r="C14" s="104" t="s">
        <v>10</v>
      </c>
      <c r="D14" s="6"/>
      <c r="E14" s="106"/>
      <c r="F14" s="107"/>
      <c r="G14" s="6"/>
      <c r="H14" s="15"/>
      <c r="I14" s="16"/>
      <c r="K14" s="39" t="s">
        <v>50</v>
      </c>
      <c r="L14" s="33">
        <v>85647.87</v>
      </c>
      <c r="N14" s="98"/>
      <c r="O14" s="108"/>
      <c r="R14" s="11"/>
      <c r="S14" s="11"/>
      <c r="T14" s="11"/>
    </row>
    <row r="15" spans="2:20" ht="32.25" customHeight="1" thickBot="1" x14ac:dyDescent="0.3">
      <c r="B15" s="100"/>
      <c r="C15" s="105"/>
      <c r="D15" s="6"/>
      <c r="E15" s="106"/>
      <c r="F15" s="107"/>
      <c r="G15" s="6"/>
      <c r="H15" s="109" t="s">
        <v>23</v>
      </c>
      <c r="I15" s="110"/>
      <c r="K15" s="40" t="s">
        <v>51</v>
      </c>
      <c r="L15" s="41">
        <v>24281</v>
      </c>
      <c r="N15" s="65"/>
      <c r="O15" s="66"/>
      <c r="R15" s="11"/>
      <c r="S15" s="11"/>
      <c r="T15" s="11"/>
    </row>
    <row r="16" spans="2:20" ht="16.5" customHeight="1" x14ac:dyDescent="0.25">
      <c r="B16" s="99" t="s">
        <v>9</v>
      </c>
      <c r="C16" s="104" t="s">
        <v>10</v>
      </c>
      <c r="D16" s="6"/>
      <c r="E16" s="15"/>
      <c r="F16" s="17"/>
      <c r="G16" s="6"/>
      <c r="H16" s="98" t="s">
        <v>24</v>
      </c>
      <c r="I16" s="77">
        <v>1149410.17</v>
      </c>
      <c r="K16" s="72"/>
      <c r="L16" s="73"/>
      <c r="N16" s="67" t="s">
        <v>25</v>
      </c>
      <c r="O16" s="68" t="s">
        <v>108</v>
      </c>
      <c r="R16" s="11"/>
      <c r="S16" s="11"/>
      <c r="T16" s="11"/>
    </row>
    <row r="17" spans="2:20" ht="41.25" customHeight="1" x14ac:dyDescent="0.25">
      <c r="B17" s="100"/>
      <c r="C17" s="105"/>
      <c r="D17" s="6"/>
      <c r="E17" s="19"/>
      <c r="F17" s="18"/>
      <c r="G17" s="6"/>
      <c r="H17" s="98"/>
      <c r="I17" s="77"/>
      <c r="K17" s="72"/>
      <c r="L17" s="73"/>
      <c r="N17" s="67" t="s">
        <v>27</v>
      </c>
      <c r="O17" s="68" t="s">
        <v>109</v>
      </c>
      <c r="R17" s="11"/>
      <c r="S17" s="11"/>
      <c r="T17" s="11"/>
    </row>
    <row r="18" spans="2:20" ht="54" customHeight="1" x14ac:dyDescent="0.25">
      <c r="B18" s="20" t="s">
        <v>9</v>
      </c>
      <c r="C18" s="21" t="s">
        <v>10</v>
      </c>
      <c r="D18" s="6"/>
      <c r="E18" s="19"/>
      <c r="F18" s="18"/>
      <c r="G18" s="6"/>
      <c r="H18" s="8" t="s">
        <v>26</v>
      </c>
      <c r="I18" s="61">
        <v>7295146.3399999999</v>
      </c>
      <c r="K18" s="72"/>
      <c r="L18" s="73"/>
      <c r="N18" s="69" t="s">
        <v>29</v>
      </c>
      <c r="O18" s="68" t="s">
        <v>110</v>
      </c>
    </row>
    <row r="19" spans="2:20" ht="33" customHeight="1" thickBot="1" x14ac:dyDescent="0.3">
      <c r="B19" s="121" t="s">
        <v>9</v>
      </c>
      <c r="C19" s="123" t="s">
        <v>10</v>
      </c>
      <c r="D19" s="6"/>
      <c r="E19" s="125"/>
      <c r="F19" s="126"/>
      <c r="G19" s="6"/>
      <c r="H19" s="129" t="s">
        <v>28</v>
      </c>
      <c r="I19" s="77">
        <v>15958142.380000001</v>
      </c>
      <c r="K19" s="72"/>
      <c r="L19" s="73"/>
      <c r="N19" s="70" t="s">
        <v>30</v>
      </c>
      <c r="O19" s="71" t="s">
        <v>111</v>
      </c>
    </row>
    <row r="20" spans="2:20" ht="33.75" customHeight="1" thickBot="1" x14ac:dyDescent="0.3">
      <c r="B20" s="122"/>
      <c r="C20" s="124"/>
      <c r="D20" s="6"/>
      <c r="E20" s="127"/>
      <c r="F20" s="128"/>
      <c r="G20" s="6"/>
      <c r="H20" s="130"/>
      <c r="I20" s="131"/>
      <c r="K20" s="74"/>
      <c r="L20" s="75"/>
    </row>
    <row r="21" spans="2:20" ht="23.25" customHeight="1" thickBot="1" x14ac:dyDescent="0.3">
      <c r="B21" s="6"/>
      <c r="C21" s="6"/>
      <c r="D21" s="6"/>
      <c r="E21" s="6"/>
      <c r="F21" s="6"/>
      <c r="G21" s="6"/>
      <c r="H21" s="6"/>
      <c r="I21" s="6"/>
      <c r="N21"/>
      <c r="O21"/>
    </row>
    <row r="22" spans="2:20" ht="35.25" customHeight="1" thickBot="1" x14ac:dyDescent="0.3">
      <c r="B22" s="6"/>
      <c r="C22" s="6"/>
      <c r="D22" s="132" t="s">
        <v>31</v>
      </c>
      <c r="E22" s="133"/>
      <c r="F22" s="133" t="s">
        <v>32</v>
      </c>
      <c r="G22" s="133"/>
      <c r="H22" s="47" t="s">
        <v>15</v>
      </c>
      <c r="I22" s="48" t="s">
        <v>33</v>
      </c>
      <c r="K22"/>
      <c r="L22"/>
      <c r="M22"/>
      <c r="N22"/>
      <c r="O22"/>
    </row>
    <row r="23" spans="2:20" ht="51.75" customHeight="1" x14ac:dyDescent="0.25">
      <c r="B23" s="86" t="s">
        <v>58</v>
      </c>
      <c r="C23" s="22" t="s">
        <v>34</v>
      </c>
      <c r="D23" s="94" t="s">
        <v>35</v>
      </c>
      <c r="E23" s="136"/>
      <c r="F23" s="137">
        <v>37655359</v>
      </c>
      <c r="G23" s="137"/>
      <c r="H23" s="45">
        <v>5041319.87</v>
      </c>
      <c r="I23" s="46">
        <v>0.13389999999999999</v>
      </c>
      <c r="K23"/>
      <c r="L23"/>
      <c r="M23"/>
      <c r="N23"/>
      <c r="O23"/>
    </row>
    <row r="24" spans="2:20" ht="90.75" customHeight="1" x14ac:dyDescent="0.25">
      <c r="B24" s="134"/>
      <c r="C24" s="23" t="s">
        <v>36</v>
      </c>
      <c r="D24" s="98" t="s">
        <v>37</v>
      </c>
      <c r="E24" s="138"/>
      <c r="F24" s="139">
        <v>100777300</v>
      </c>
      <c r="G24" s="139"/>
      <c r="H24" s="34">
        <v>10275844.130000001</v>
      </c>
      <c r="I24" s="42">
        <v>0.10199999999999999</v>
      </c>
      <c r="K24"/>
      <c r="L24"/>
      <c r="M24"/>
      <c r="N24"/>
      <c r="O24"/>
    </row>
    <row r="25" spans="2:20" ht="108.75" customHeight="1" x14ac:dyDescent="0.25">
      <c r="B25" s="134"/>
      <c r="C25" s="23" t="s">
        <v>38</v>
      </c>
      <c r="D25" s="98" t="s">
        <v>39</v>
      </c>
      <c r="E25" s="138"/>
      <c r="F25" s="139">
        <v>8747424</v>
      </c>
      <c r="G25" s="139"/>
      <c r="H25" s="34">
        <v>640978.38</v>
      </c>
      <c r="I25" s="42">
        <v>7.3300000000000004E-2</v>
      </c>
      <c r="K25"/>
      <c r="L25"/>
      <c r="M25"/>
      <c r="N25"/>
      <c r="O25"/>
    </row>
    <row r="26" spans="2:20" ht="102" customHeight="1" x14ac:dyDescent="0.25">
      <c r="B26" s="134"/>
      <c r="C26" s="23" t="s">
        <v>40</v>
      </c>
      <c r="D26" s="98" t="s">
        <v>41</v>
      </c>
      <c r="E26" s="138"/>
      <c r="F26" s="139">
        <v>11960108</v>
      </c>
      <c r="G26" s="139"/>
      <c r="H26" s="34">
        <v>1149410.17</v>
      </c>
      <c r="I26" s="42">
        <v>6.6100000000000006E-2</v>
      </c>
      <c r="K26"/>
      <c r="L26"/>
      <c r="M26"/>
      <c r="N26"/>
      <c r="O26"/>
    </row>
    <row r="27" spans="2:20" ht="69.75" customHeight="1" thickBot="1" x14ac:dyDescent="0.3">
      <c r="B27" s="135"/>
      <c r="C27" s="24" t="s">
        <v>42</v>
      </c>
      <c r="D27" s="140" t="s">
        <v>43</v>
      </c>
      <c r="E27" s="141"/>
      <c r="F27" s="142">
        <v>41833909</v>
      </c>
      <c r="G27" s="142"/>
      <c r="H27" s="43">
        <v>7295146.3399999999</v>
      </c>
      <c r="I27" s="44">
        <v>0.1744</v>
      </c>
      <c r="K27"/>
      <c r="L27"/>
      <c r="M27"/>
    </row>
    <row r="28" spans="2:20" ht="15" customHeight="1" x14ac:dyDescent="0.25">
      <c r="K28" s="25"/>
    </row>
  </sheetData>
  <mergeCells count="52">
    <mergeCell ref="D22:E22"/>
    <mergeCell ref="F22:G22"/>
    <mergeCell ref="B23:B27"/>
    <mergeCell ref="D23:E23"/>
    <mergeCell ref="F23:G23"/>
    <mergeCell ref="D24:E24"/>
    <mergeCell ref="F24:G24"/>
    <mergeCell ref="D25:E25"/>
    <mergeCell ref="F25:G25"/>
    <mergeCell ref="D26:E26"/>
    <mergeCell ref="F26:G26"/>
    <mergeCell ref="D27:E27"/>
    <mergeCell ref="F27:G27"/>
    <mergeCell ref="C16:C17"/>
    <mergeCell ref="H16:H17"/>
    <mergeCell ref="I16:I17"/>
    <mergeCell ref="B19:B20"/>
    <mergeCell ref="C19:C20"/>
    <mergeCell ref="E19:F20"/>
    <mergeCell ref="H19:H20"/>
    <mergeCell ref="I19:I20"/>
    <mergeCell ref="R10:R12"/>
    <mergeCell ref="S10:S12"/>
    <mergeCell ref="B14:B15"/>
    <mergeCell ref="C14:C15"/>
    <mergeCell ref="E14:E15"/>
    <mergeCell ref="F14:F15"/>
    <mergeCell ref="N13:N14"/>
    <mergeCell ref="O13:O14"/>
    <mergeCell ref="H15:I15"/>
    <mergeCell ref="B10:B12"/>
    <mergeCell ref="C10:C12"/>
    <mergeCell ref="E10:E12"/>
    <mergeCell ref="F10:F12"/>
    <mergeCell ref="N10:N12"/>
    <mergeCell ref="O10:O12"/>
    <mergeCell ref="K16:L20"/>
    <mergeCell ref="O8:O9"/>
    <mergeCell ref="B2:O2"/>
    <mergeCell ref="B3:O3"/>
    <mergeCell ref="B4:O4"/>
    <mergeCell ref="B7:C7"/>
    <mergeCell ref="E7:F7"/>
    <mergeCell ref="H7:I7"/>
    <mergeCell ref="K7:L7"/>
    <mergeCell ref="N7:O7"/>
    <mergeCell ref="B8:B9"/>
    <mergeCell ref="C8:C9"/>
    <mergeCell ref="E8:E9"/>
    <mergeCell ref="F8:F9"/>
    <mergeCell ref="N8:N9"/>
    <mergeCell ref="B16:B17"/>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39"/>
  <sheetViews>
    <sheetView showGridLines="0" tabSelected="1" zoomScale="85" zoomScaleNormal="85" workbookViewId="0">
      <selection activeCell="O8" sqref="O8"/>
    </sheetView>
  </sheetViews>
  <sheetFormatPr baseColWidth="10" defaultRowHeight="15" x14ac:dyDescent="0.25"/>
  <cols>
    <col min="1" max="1" width="11.42578125" style="1"/>
    <col min="2" max="2" width="7" style="1" customWidth="1"/>
    <col min="3" max="3" width="25.85546875" style="1" customWidth="1"/>
    <col min="4" max="4" width="33.42578125" style="1" customWidth="1"/>
    <col min="5" max="5" width="3.85546875" style="1" customWidth="1"/>
    <col min="6" max="6" width="37.28515625" style="1" customWidth="1"/>
    <col min="7" max="7" width="21.7109375" style="1" customWidth="1"/>
    <col min="8" max="8" width="14.85546875" style="1" customWidth="1"/>
    <col min="9" max="9" width="7" style="1" customWidth="1"/>
    <col min="10" max="10" width="23.140625" style="1" customWidth="1"/>
    <col min="11" max="11" width="3.85546875" style="1" customWidth="1"/>
    <col min="12" max="12" width="37.28515625" style="1" customWidth="1"/>
    <col min="13" max="13" width="16" style="1" customWidth="1"/>
    <col min="14" max="14" width="35.140625" style="1" customWidth="1"/>
    <col min="15" max="15" width="31.85546875" style="1" customWidth="1"/>
    <col min="16" max="16" width="17.7109375" style="1" customWidth="1"/>
    <col min="17" max="19" width="11.42578125" style="1"/>
    <col min="20" max="20" width="13.140625" style="1" bestFit="1" customWidth="1"/>
    <col min="21" max="16384" width="11.42578125" style="1"/>
  </cols>
  <sheetData>
    <row r="2" spans="2:21" ht="26.25" x14ac:dyDescent="0.4">
      <c r="C2" s="78" t="s">
        <v>0</v>
      </c>
      <c r="D2" s="78"/>
      <c r="E2" s="78"/>
      <c r="F2" s="78"/>
      <c r="G2" s="78"/>
      <c r="H2" s="78"/>
      <c r="I2" s="78"/>
      <c r="J2" s="78"/>
      <c r="K2" s="78"/>
      <c r="L2" s="78"/>
      <c r="M2" s="78"/>
      <c r="N2" s="78"/>
      <c r="O2" s="78"/>
      <c r="P2" s="78"/>
    </row>
    <row r="3" spans="2:21" ht="18" x14ac:dyDescent="0.25">
      <c r="C3" s="79" t="s">
        <v>1</v>
      </c>
      <c r="D3" s="80"/>
      <c r="E3" s="80"/>
      <c r="F3" s="80"/>
      <c r="G3" s="80"/>
      <c r="H3" s="80"/>
      <c r="I3" s="80"/>
      <c r="J3" s="80"/>
      <c r="K3" s="80"/>
      <c r="L3" s="80"/>
      <c r="M3" s="80"/>
      <c r="N3" s="80"/>
      <c r="O3" s="80"/>
      <c r="P3" s="80"/>
    </row>
    <row r="4" spans="2:21" ht="23.25" x14ac:dyDescent="0.35">
      <c r="C4" s="81" t="s">
        <v>2</v>
      </c>
      <c r="D4" s="81"/>
      <c r="E4" s="81"/>
      <c r="F4" s="81"/>
      <c r="G4" s="81"/>
      <c r="H4" s="81"/>
      <c r="I4" s="81"/>
      <c r="J4" s="81"/>
      <c r="K4" s="81"/>
      <c r="L4" s="81"/>
      <c r="M4" s="81"/>
      <c r="N4" s="81"/>
      <c r="O4" s="81"/>
      <c r="P4" s="81"/>
    </row>
    <row r="5" spans="2:21" ht="12.75" customHeight="1" x14ac:dyDescent="0.25">
      <c r="C5" s="2"/>
      <c r="D5" s="3"/>
      <c r="E5" s="3"/>
      <c r="F5" s="3"/>
      <c r="G5" s="3"/>
      <c r="H5" s="3"/>
      <c r="I5" s="3"/>
      <c r="J5" s="3"/>
      <c r="K5" s="4"/>
      <c r="L5" s="4"/>
      <c r="M5" s="4"/>
      <c r="N5" s="4"/>
      <c r="O5" s="4"/>
      <c r="P5" s="5" t="s">
        <v>3</v>
      </c>
    </row>
    <row r="6" spans="2:21" ht="15.75" thickBot="1" x14ac:dyDescent="0.3">
      <c r="C6" s="6"/>
      <c r="D6" s="6"/>
      <c r="E6" s="6"/>
      <c r="F6" s="6"/>
      <c r="G6" s="6"/>
      <c r="H6" s="6"/>
      <c r="I6" s="6"/>
      <c r="J6" s="6"/>
      <c r="K6" s="7"/>
      <c r="L6" s="7"/>
      <c r="M6" s="7"/>
      <c r="N6" s="7"/>
      <c r="O6" s="7"/>
      <c r="P6" s="7"/>
    </row>
    <row r="7" spans="2:21" ht="46.5" customHeight="1" thickBot="1" x14ac:dyDescent="0.3">
      <c r="B7" s="146" t="s">
        <v>86</v>
      </c>
      <c r="C7" s="147"/>
      <c r="D7" s="147"/>
      <c r="E7" s="147"/>
      <c r="F7" s="147"/>
      <c r="G7" s="148"/>
      <c r="H7"/>
      <c r="I7" s="146" t="s">
        <v>87</v>
      </c>
      <c r="J7" s="147"/>
      <c r="K7" s="147"/>
      <c r="L7" s="147"/>
      <c r="M7" s="147"/>
      <c r="N7" s="148"/>
      <c r="O7" s="50"/>
      <c r="P7" s="158"/>
      <c r="R7" s="27"/>
      <c r="S7" s="10"/>
    </row>
    <row r="8" spans="2:21" ht="43.5" customHeight="1" x14ac:dyDescent="0.25">
      <c r="B8" s="51">
        <v>1</v>
      </c>
      <c r="C8" s="150" t="s">
        <v>59</v>
      </c>
      <c r="D8" s="150"/>
      <c r="E8" s="150"/>
      <c r="F8" s="150"/>
      <c r="G8" s="151"/>
      <c r="H8"/>
      <c r="I8" s="60">
        <v>1</v>
      </c>
      <c r="J8" s="136" t="s">
        <v>69</v>
      </c>
      <c r="K8" s="136"/>
      <c r="L8" s="136"/>
      <c r="M8" s="136"/>
      <c r="N8" s="155"/>
      <c r="O8" s="50"/>
      <c r="P8" s="158"/>
      <c r="S8" s="11"/>
      <c r="T8" s="11"/>
      <c r="U8" s="11"/>
    </row>
    <row r="9" spans="2:21" ht="29.25" customHeight="1" x14ac:dyDescent="0.25">
      <c r="B9" s="52">
        <v>2</v>
      </c>
      <c r="C9" s="164" t="s">
        <v>60</v>
      </c>
      <c r="D9" s="138"/>
      <c r="E9" s="138"/>
      <c r="F9" s="138"/>
      <c r="G9" s="143"/>
      <c r="H9"/>
      <c r="I9" s="55">
        <v>2</v>
      </c>
      <c r="J9" s="138" t="s">
        <v>70</v>
      </c>
      <c r="K9" s="138"/>
      <c r="L9" s="138"/>
      <c r="M9" s="138"/>
      <c r="N9" s="143"/>
      <c r="O9" s="50"/>
      <c r="P9" s="158"/>
      <c r="S9" s="101"/>
      <c r="T9" s="102"/>
      <c r="U9" s="11"/>
    </row>
    <row r="10" spans="2:21" ht="29.25" customHeight="1" x14ac:dyDescent="0.25">
      <c r="B10" s="52">
        <v>3</v>
      </c>
      <c r="C10" s="164" t="s">
        <v>61</v>
      </c>
      <c r="D10" s="138"/>
      <c r="E10" s="138"/>
      <c r="F10" s="138"/>
      <c r="G10" s="143"/>
      <c r="H10"/>
      <c r="I10" s="55">
        <v>3</v>
      </c>
      <c r="J10" s="138" t="s">
        <v>71</v>
      </c>
      <c r="K10" s="138"/>
      <c r="L10" s="138"/>
      <c r="M10" s="138"/>
      <c r="N10" s="143"/>
      <c r="O10" s="50"/>
      <c r="P10" s="158"/>
      <c r="S10" s="101"/>
      <c r="T10" s="102"/>
      <c r="U10" s="11"/>
    </row>
    <row r="11" spans="2:21" ht="29.25" customHeight="1" x14ac:dyDescent="0.25">
      <c r="B11" s="52">
        <v>4</v>
      </c>
      <c r="C11" s="164" t="s">
        <v>62</v>
      </c>
      <c r="D11" s="138"/>
      <c r="E11" s="138"/>
      <c r="F11" s="138"/>
      <c r="G11" s="143"/>
      <c r="H11"/>
      <c r="I11" s="55">
        <v>4</v>
      </c>
      <c r="J11" s="138" t="s">
        <v>72</v>
      </c>
      <c r="K11" s="138"/>
      <c r="L11" s="138"/>
      <c r="M11" s="138"/>
      <c r="N11" s="143"/>
      <c r="O11" s="50"/>
      <c r="P11" s="158"/>
      <c r="S11" s="101"/>
      <c r="T11" s="103"/>
      <c r="U11" s="11"/>
    </row>
    <row r="12" spans="2:21" ht="29.25" customHeight="1" thickBot="1" x14ac:dyDescent="0.3">
      <c r="B12" s="53">
        <v>5</v>
      </c>
      <c r="C12" s="165" t="s">
        <v>63</v>
      </c>
      <c r="D12" s="166"/>
      <c r="E12" s="166"/>
      <c r="F12" s="166"/>
      <c r="G12" s="167"/>
      <c r="H12"/>
      <c r="I12" s="55">
        <v>5</v>
      </c>
      <c r="J12" s="138" t="s">
        <v>73</v>
      </c>
      <c r="K12" s="138"/>
      <c r="L12" s="138"/>
      <c r="M12" s="138"/>
      <c r="N12" s="143"/>
      <c r="O12" s="50"/>
      <c r="P12" s="158"/>
      <c r="S12" s="27"/>
      <c r="T12" s="28"/>
      <c r="U12" s="11"/>
    </row>
    <row r="13" spans="2:21" ht="25.5" customHeight="1" thickBot="1" x14ac:dyDescent="0.3">
      <c r="C13" s="54"/>
      <c r="D13" s="54"/>
      <c r="E13" s="50"/>
      <c r="F13" s="54"/>
      <c r="G13" s="54"/>
      <c r="H13"/>
      <c r="I13" s="55">
        <v>6</v>
      </c>
      <c r="J13" s="138" t="s">
        <v>74</v>
      </c>
      <c r="K13" s="138"/>
      <c r="L13" s="138"/>
      <c r="M13" s="138"/>
      <c r="N13" s="143"/>
      <c r="O13" s="50"/>
      <c r="P13" s="158"/>
      <c r="S13" s="11"/>
      <c r="T13" s="11"/>
      <c r="U13" s="11"/>
    </row>
    <row r="14" spans="2:21" ht="32.25" customHeight="1" thickBot="1" x14ac:dyDescent="0.3">
      <c r="B14" s="146" t="s">
        <v>88</v>
      </c>
      <c r="C14" s="147"/>
      <c r="D14" s="147"/>
      <c r="E14" s="147"/>
      <c r="F14" s="147"/>
      <c r="G14" s="148"/>
      <c r="H14"/>
      <c r="I14" s="55">
        <v>7</v>
      </c>
      <c r="J14" s="138" t="s">
        <v>75</v>
      </c>
      <c r="K14" s="138"/>
      <c r="L14" s="138"/>
      <c r="M14" s="138"/>
      <c r="N14" s="143"/>
      <c r="O14" s="50"/>
      <c r="P14"/>
      <c r="S14" s="11"/>
      <c r="T14" s="11"/>
      <c r="U14" s="11"/>
    </row>
    <row r="15" spans="2:21" ht="39" customHeight="1" x14ac:dyDescent="0.25">
      <c r="B15" s="57">
        <v>1</v>
      </c>
      <c r="C15" s="149" t="s">
        <v>68</v>
      </c>
      <c r="D15" s="150"/>
      <c r="E15" s="150"/>
      <c r="F15" s="150"/>
      <c r="G15" s="151"/>
      <c r="H15" s="50"/>
      <c r="I15" s="55">
        <v>8</v>
      </c>
      <c r="J15" s="138" t="s">
        <v>76</v>
      </c>
      <c r="K15" s="138"/>
      <c r="L15" s="138"/>
      <c r="M15" s="138"/>
      <c r="N15" s="143"/>
      <c r="O15" s="50"/>
      <c r="P15" s="50"/>
      <c r="S15" s="11"/>
      <c r="T15" s="11"/>
      <c r="U15" s="11"/>
    </row>
    <row r="16" spans="2:21" ht="15" customHeight="1" x14ac:dyDescent="0.25">
      <c r="B16" s="58">
        <v>2</v>
      </c>
      <c r="C16" s="152" t="s">
        <v>67</v>
      </c>
      <c r="D16" s="153"/>
      <c r="E16" s="153"/>
      <c r="F16" s="153"/>
      <c r="G16" s="154"/>
      <c r="H16" s="50"/>
      <c r="I16" s="55">
        <v>9</v>
      </c>
      <c r="J16" s="138" t="s">
        <v>77</v>
      </c>
      <c r="K16" s="138"/>
      <c r="L16" s="138"/>
      <c r="M16" s="138"/>
      <c r="N16" s="143"/>
      <c r="O16" s="50"/>
      <c r="P16" s="50"/>
      <c r="S16" s="11"/>
      <c r="T16" s="11"/>
      <c r="U16" s="11"/>
    </row>
    <row r="17" spans="2:16" ht="30" customHeight="1" x14ac:dyDescent="0.25">
      <c r="B17" s="58">
        <v>3</v>
      </c>
      <c r="C17" s="152" t="s">
        <v>89</v>
      </c>
      <c r="D17" s="153"/>
      <c r="E17" s="153"/>
      <c r="F17" s="153"/>
      <c r="G17" s="154"/>
      <c r="H17" s="50"/>
      <c r="I17" s="55">
        <v>10</v>
      </c>
      <c r="J17" s="138" t="s">
        <v>78</v>
      </c>
      <c r="K17" s="138"/>
      <c r="L17" s="138"/>
      <c r="M17" s="138"/>
      <c r="N17" s="143"/>
      <c r="O17" s="50"/>
      <c r="P17" s="50"/>
    </row>
    <row r="18" spans="2:16" ht="44.25" customHeight="1" x14ac:dyDescent="0.25">
      <c r="B18" s="58">
        <v>4</v>
      </c>
      <c r="C18" s="152" t="s">
        <v>64</v>
      </c>
      <c r="D18" s="153"/>
      <c r="E18" s="153"/>
      <c r="F18" s="153"/>
      <c r="G18" s="154"/>
      <c r="H18" s="50"/>
      <c r="I18" s="55">
        <v>11</v>
      </c>
      <c r="J18" s="162" t="s">
        <v>79</v>
      </c>
      <c r="K18" s="162"/>
      <c r="L18" s="162"/>
      <c r="M18" s="162"/>
      <c r="N18" s="163"/>
      <c r="O18" s="50"/>
      <c r="P18" s="50"/>
    </row>
    <row r="19" spans="2:16" ht="30.75" customHeight="1" x14ac:dyDescent="0.25">
      <c r="B19" s="58">
        <v>5</v>
      </c>
      <c r="C19" s="152" t="s">
        <v>65</v>
      </c>
      <c r="D19" s="153"/>
      <c r="E19" s="153"/>
      <c r="F19" s="153"/>
      <c r="G19" s="154"/>
      <c r="H19" s="50"/>
      <c r="I19" s="55">
        <v>12</v>
      </c>
      <c r="J19" s="162" t="s">
        <v>80</v>
      </c>
      <c r="K19" s="162"/>
      <c r="L19" s="162"/>
      <c r="M19" s="162"/>
      <c r="N19" s="163"/>
      <c r="O19" s="50"/>
      <c r="P19" s="50"/>
    </row>
    <row r="20" spans="2:16" ht="29.25" customHeight="1" thickBot="1" x14ac:dyDescent="0.3">
      <c r="B20" s="59">
        <v>6</v>
      </c>
      <c r="C20" s="159" t="s">
        <v>66</v>
      </c>
      <c r="D20" s="160"/>
      <c r="E20" s="160"/>
      <c r="F20" s="160"/>
      <c r="G20" s="161"/>
      <c r="H20" s="50"/>
      <c r="I20" s="55">
        <v>13</v>
      </c>
      <c r="J20" s="156" t="s">
        <v>81</v>
      </c>
      <c r="K20" s="156"/>
      <c r="L20" s="156"/>
      <c r="M20" s="156"/>
      <c r="N20" s="157"/>
      <c r="O20" s="50"/>
      <c r="P20" s="50"/>
    </row>
    <row r="21" spans="2:16" ht="30" customHeight="1" thickBot="1" x14ac:dyDescent="0.3">
      <c r="H21" s="54"/>
      <c r="I21" s="55">
        <v>14</v>
      </c>
      <c r="J21" s="138" t="s">
        <v>82</v>
      </c>
      <c r="K21" s="138"/>
      <c r="L21" s="138"/>
      <c r="M21" s="138"/>
      <c r="N21" s="143"/>
      <c r="O21" s="50"/>
      <c r="P21" s="50"/>
    </row>
    <row r="22" spans="2:16" ht="30.75" customHeight="1" thickBot="1" x14ac:dyDescent="0.3">
      <c r="B22" s="170" t="s">
        <v>107</v>
      </c>
      <c r="C22" s="171"/>
      <c r="D22" s="171"/>
      <c r="E22" s="171"/>
      <c r="F22" s="171"/>
      <c r="G22" s="172"/>
      <c r="H22" s="54"/>
      <c r="I22" s="55">
        <v>15</v>
      </c>
      <c r="J22" s="138" t="s">
        <v>83</v>
      </c>
      <c r="K22" s="138"/>
      <c r="L22" s="138"/>
      <c r="M22" s="138"/>
      <c r="N22" s="143"/>
      <c r="O22" s="50"/>
      <c r="P22" s="50"/>
    </row>
    <row r="23" spans="2:16" ht="38.25" customHeight="1" x14ac:dyDescent="0.25">
      <c r="B23" s="62">
        <v>1</v>
      </c>
      <c r="C23" s="168" t="s">
        <v>90</v>
      </c>
      <c r="D23" s="168"/>
      <c r="E23" s="168"/>
      <c r="F23" s="168"/>
      <c r="G23" s="169"/>
      <c r="H23" s="54"/>
      <c r="I23" s="55">
        <v>16</v>
      </c>
      <c r="J23" s="138" t="s">
        <v>84</v>
      </c>
      <c r="K23" s="138"/>
      <c r="L23" s="138"/>
      <c r="M23" s="138"/>
      <c r="N23" s="143"/>
      <c r="O23" s="50"/>
      <c r="P23" s="50"/>
    </row>
    <row r="24" spans="2:16" ht="91.5" customHeight="1" thickBot="1" x14ac:dyDescent="0.3">
      <c r="B24" s="63">
        <v>2</v>
      </c>
      <c r="C24" s="138" t="s">
        <v>91</v>
      </c>
      <c r="D24" s="138"/>
      <c r="E24" s="138"/>
      <c r="F24" s="138"/>
      <c r="G24" s="143"/>
      <c r="H24" s="54"/>
      <c r="I24" s="56">
        <v>17</v>
      </c>
      <c r="J24" s="144" t="s">
        <v>85</v>
      </c>
      <c r="K24" s="144"/>
      <c r="L24" s="144"/>
      <c r="M24" s="144"/>
      <c r="N24" s="145"/>
      <c r="O24" s="50"/>
      <c r="P24" s="50"/>
    </row>
    <row r="25" spans="2:16" ht="18.75" customHeight="1" x14ac:dyDescent="0.25">
      <c r="B25" s="63">
        <v>3</v>
      </c>
      <c r="C25" s="138" t="s">
        <v>92</v>
      </c>
      <c r="D25" s="138"/>
      <c r="E25" s="138"/>
      <c r="F25" s="138"/>
      <c r="G25" s="143"/>
      <c r="H25" s="54"/>
      <c r="I25" s="50"/>
      <c r="J25" s="50"/>
      <c r="K25" s="50"/>
      <c r="L25" s="50"/>
      <c r="M25" s="50"/>
      <c r="N25" s="50"/>
      <c r="O25" s="50"/>
      <c r="P25" s="50"/>
    </row>
    <row r="26" spans="2:16" ht="19.5" customHeight="1" x14ac:dyDescent="0.25">
      <c r="B26" s="63">
        <v>4</v>
      </c>
      <c r="C26" s="138" t="s">
        <v>93</v>
      </c>
      <c r="D26" s="138"/>
      <c r="E26" s="138"/>
      <c r="F26" s="138"/>
      <c r="G26" s="143"/>
      <c r="H26" s="54"/>
      <c r="I26" s="50"/>
      <c r="J26" s="50"/>
      <c r="K26" s="50"/>
      <c r="L26" s="50"/>
      <c r="M26" s="50"/>
      <c r="N26" s="50"/>
      <c r="O26" s="50"/>
      <c r="P26" s="50"/>
    </row>
    <row r="27" spans="2:16" ht="15" customHeight="1" x14ac:dyDescent="0.25">
      <c r="B27" s="63">
        <v>5</v>
      </c>
      <c r="C27" s="138" t="s">
        <v>94</v>
      </c>
      <c r="D27" s="138"/>
      <c r="E27" s="138"/>
      <c r="F27" s="138"/>
      <c r="G27" s="143"/>
      <c r="L27" s="25"/>
    </row>
    <row r="28" spans="2:16" ht="18.75" customHeight="1" x14ac:dyDescent="0.25">
      <c r="B28" s="63">
        <v>6</v>
      </c>
      <c r="C28" s="138" t="s">
        <v>95</v>
      </c>
      <c r="D28" s="138"/>
      <c r="E28" s="138"/>
      <c r="F28" s="138"/>
      <c r="G28" s="143"/>
    </row>
    <row r="29" spans="2:16" ht="27" customHeight="1" x14ac:dyDescent="0.25">
      <c r="B29" s="63">
        <v>7</v>
      </c>
      <c r="C29" s="138" t="s">
        <v>96</v>
      </c>
      <c r="D29" s="138"/>
      <c r="E29" s="138"/>
      <c r="F29" s="138"/>
      <c r="G29" s="143"/>
    </row>
    <row r="30" spans="2:16" ht="30" customHeight="1" x14ac:dyDescent="0.25">
      <c r="B30" s="63">
        <v>8</v>
      </c>
      <c r="C30" s="138" t="s">
        <v>106</v>
      </c>
      <c r="D30" s="138"/>
      <c r="E30" s="138"/>
      <c r="F30" s="138"/>
      <c r="G30" s="143"/>
    </row>
    <row r="31" spans="2:16" ht="28.5" customHeight="1" x14ac:dyDescent="0.25">
      <c r="B31" s="63">
        <v>9</v>
      </c>
      <c r="C31" s="138" t="s">
        <v>97</v>
      </c>
      <c r="D31" s="138"/>
      <c r="E31" s="138"/>
      <c r="F31" s="138"/>
      <c r="G31" s="143"/>
    </row>
    <row r="32" spans="2:16" ht="18.75" customHeight="1" x14ac:dyDescent="0.25">
      <c r="B32" s="63">
        <v>10</v>
      </c>
      <c r="C32" s="138" t="s">
        <v>98</v>
      </c>
      <c r="D32" s="138"/>
      <c r="E32" s="138"/>
      <c r="F32" s="138"/>
      <c r="G32" s="143"/>
    </row>
    <row r="33" spans="2:7" ht="15" customHeight="1" x14ac:dyDescent="0.25">
      <c r="B33" s="63">
        <v>11</v>
      </c>
      <c r="C33" s="138" t="s">
        <v>99</v>
      </c>
      <c r="D33" s="138"/>
      <c r="E33" s="138"/>
      <c r="F33" s="138"/>
      <c r="G33" s="143"/>
    </row>
    <row r="34" spans="2:7" ht="18.75" customHeight="1" x14ac:dyDescent="0.25">
      <c r="B34" s="63">
        <v>12</v>
      </c>
      <c r="C34" s="138" t="s">
        <v>100</v>
      </c>
      <c r="D34" s="138"/>
      <c r="E34" s="138"/>
      <c r="F34" s="138"/>
      <c r="G34" s="143"/>
    </row>
    <row r="35" spans="2:7" ht="18.75" customHeight="1" x14ac:dyDescent="0.25">
      <c r="B35" s="63">
        <v>13</v>
      </c>
      <c r="C35" s="138" t="s">
        <v>101</v>
      </c>
      <c r="D35" s="138"/>
      <c r="E35" s="138"/>
      <c r="F35" s="138"/>
      <c r="G35" s="143"/>
    </row>
    <row r="36" spans="2:7" ht="18.75" customHeight="1" x14ac:dyDescent="0.25">
      <c r="B36" s="63">
        <v>14</v>
      </c>
      <c r="C36" s="138" t="s">
        <v>102</v>
      </c>
      <c r="D36" s="138"/>
      <c r="E36" s="138"/>
      <c r="F36" s="138"/>
      <c r="G36" s="143"/>
    </row>
    <row r="37" spans="2:7" ht="40.5" customHeight="1" x14ac:dyDescent="0.25">
      <c r="B37" s="63">
        <v>15</v>
      </c>
      <c r="C37" s="138" t="s">
        <v>103</v>
      </c>
      <c r="D37" s="138"/>
      <c r="E37" s="138"/>
      <c r="F37" s="138"/>
      <c r="G37" s="143"/>
    </row>
    <row r="38" spans="2:7" ht="18.75" customHeight="1" x14ac:dyDescent="0.25">
      <c r="B38" s="63">
        <v>16</v>
      </c>
      <c r="C38" s="138" t="s">
        <v>104</v>
      </c>
      <c r="D38" s="138"/>
      <c r="E38" s="138"/>
      <c r="F38" s="138"/>
      <c r="G38" s="143"/>
    </row>
    <row r="39" spans="2:7" ht="18.75" customHeight="1" thickBot="1" x14ac:dyDescent="0.3">
      <c r="B39" s="64">
        <v>17</v>
      </c>
      <c r="C39" s="141" t="s">
        <v>105</v>
      </c>
      <c r="D39" s="141"/>
      <c r="E39" s="141"/>
      <c r="F39" s="141"/>
      <c r="G39" s="173"/>
    </row>
  </sheetData>
  <mergeCells count="57">
    <mergeCell ref="C37:G37"/>
    <mergeCell ref="C38:G38"/>
    <mergeCell ref="C39:G39"/>
    <mergeCell ref="C33:G33"/>
    <mergeCell ref="C34:G34"/>
    <mergeCell ref="C32:G32"/>
    <mergeCell ref="C35:G35"/>
    <mergeCell ref="C36:G36"/>
    <mergeCell ref="C27:G27"/>
    <mergeCell ref="C28:G28"/>
    <mergeCell ref="C29:G29"/>
    <mergeCell ref="C30:G30"/>
    <mergeCell ref="C31:G31"/>
    <mergeCell ref="C23:G23"/>
    <mergeCell ref="C24:G24"/>
    <mergeCell ref="C25:G25"/>
    <mergeCell ref="C26:G26"/>
    <mergeCell ref="B22:G22"/>
    <mergeCell ref="S9:S11"/>
    <mergeCell ref="T9:T11"/>
    <mergeCell ref="P12:P13"/>
    <mergeCell ref="C9:G9"/>
    <mergeCell ref="P9:P11"/>
    <mergeCell ref="C10:G10"/>
    <mergeCell ref="C11:G11"/>
    <mergeCell ref="C12:G12"/>
    <mergeCell ref="J20:N20"/>
    <mergeCell ref="J21:N21"/>
    <mergeCell ref="P7:P8"/>
    <mergeCell ref="C8:G8"/>
    <mergeCell ref="C2:P2"/>
    <mergeCell ref="C3:P3"/>
    <mergeCell ref="C4:P4"/>
    <mergeCell ref="C16:G16"/>
    <mergeCell ref="C20:G20"/>
    <mergeCell ref="B7:G7"/>
    <mergeCell ref="J15:N15"/>
    <mergeCell ref="J16:N16"/>
    <mergeCell ref="J17:N17"/>
    <mergeCell ref="J18:N18"/>
    <mergeCell ref="J19:N19"/>
    <mergeCell ref="J22:N22"/>
    <mergeCell ref="J23:N23"/>
    <mergeCell ref="J24:N24"/>
    <mergeCell ref="I7:N7"/>
    <mergeCell ref="B14:G14"/>
    <mergeCell ref="C15:G15"/>
    <mergeCell ref="C17:G17"/>
    <mergeCell ref="C18:G18"/>
    <mergeCell ref="C19:G19"/>
    <mergeCell ref="J8:N8"/>
    <mergeCell ref="J9:N9"/>
    <mergeCell ref="J10:N10"/>
    <mergeCell ref="J11:N11"/>
    <mergeCell ref="J12:N12"/>
    <mergeCell ref="J13:N13"/>
    <mergeCell ref="J14:N14"/>
  </mergeCells>
  <printOptions horizontalCentered="1" verticalCentered="1"/>
  <pageMargins left="0.23622047244094491" right="0.23622047244094491" top="0" bottom="0.74803149606299213" header="0.31496062992125984" footer="0.31496062992125984"/>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Tableros Agosto 2023</vt:lpstr>
      <vt:lpstr>Logros y Avances 2023</vt:lpstr>
      <vt:lpstr>'Logros y Avances 2023'!Área_de_impresión</vt:lpstr>
      <vt:lpstr>'Tableros Agosto 2023'!Área_de_impresión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2023-09-07T19:00:09Z</cp:lastPrinted>
  <dcterms:created xsi:type="dcterms:W3CDTF">2023-09-04T17:51:11Z</dcterms:created>
  <dcterms:modified xsi:type="dcterms:W3CDTF">2023-09-08T16:12:56Z</dcterms:modified>
</cp:coreProperties>
</file>